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T:\Tabellen für Internet Nordkirche\2024\Excel\"/>
    </mc:Choice>
  </mc:AlternateContent>
  <xr:revisionPtr revIDLastSave="0" documentId="13_ncr:1_{E6156170-FAD1-4D01-95D2-619578621AE0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Säulendiagr. Nordkirche gesamt" sheetId="9" r:id="rId1"/>
    <sheet name="Tabelle Kirchenkreise" sheetId="8" r:id="rId2"/>
    <sheet name="Diagramm männlich-weiblich " sheetId="7" r:id="rId3"/>
    <sheet name="Tabelle männlich-weiblich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7" i="8" l="1"/>
  <c r="AA17" i="8"/>
  <c r="Z22" i="8"/>
  <c r="AA22" i="8"/>
  <c r="Z23" i="8"/>
  <c r="AA23" i="8"/>
  <c r="Z24" i="8"/>
  <c r="AA24" i="8"/>
  <c r="Z25" i="8" l="1"/>
  <c r="AA25" i="8"/>
  <c r="X17" i="8"/>
  <c r="Y17" i="8"/>
  <c r="X22" i="8"/>
  <c r="Y22" i="8"/>
  <c r="X23" i="8"/>
  <c r="Y23" i="8"/>
  <c r="X24" i="8"/>
  <c r="Y24" i="8"/>
  <c r="V17" i="8"/>
  <c r="W17" i="8"/>
  <c r="V22" i="8"/>
  <c r="W22" i="8"/>
  <c r="V23" i="8"/>
  <c r="W23" i="8"/>
  <c r="V24" i="8"/>
  <c r="W24" i="8"/>
  <c r="T17" i="8"/>
  <c r="U17" i="8"/>
  <c r="T22" i="8"/>
  <c r="U22" i="8"/>
  <c r="T23" i="8"/>
  <c r="U23" i="8"/>
  <c r="T24" i="8"/>
  <c r="U24" i="8"/>
  <c r="K22" i="8"/>
  <c r="L22" i="8"/>
  <c r="L25" i="8" s="1"/>
  <c r="M22" i="8"/>
  <c r="N22" i="8"/>
  <c r="O22" i="8"/>
  <c r="P22" i="8"/>
  <c r="Q22" i="8"/>
  <c r="R22" i="8"/>
  <c r="S22" i="8"/>
  <c r="K23" i="8"/>
  <c r="L23" i="8"/>
  <c r="M23" i="8"/>
  <c r="N23" i="8"/>
  <c r="O23" i="8"/>
  <c r="P23" i="8"/>
  <c r="Q23" i="8"/>
  <c r="R23" i="8"/>
  <c r="S23" i="8"/>
  <c r="K24" i="8"/>
  <c r="L24" i="8"/>
  <c r="M24" i="8"/>
  <c r="N24" i="8"/>
  <c r="O24" i="8"/>
  <c r="P24" i="8"/>
  <c r="P25" i="8" s="1"/>
  <c r="Q24" i="8"/>
  <c r="R24" i="8"/>
  <c r="S24" i="8"/>
  <c r="J24" i="8"/>
  <c r="I24" i="8"/>
  <c r="H24" i="8"/>
  <c r="G24" i="8"/>
  <c r="F24" i="8"/>
  <c r="E24" i="8"/>
  <c r="D24" i="8"/>
  <c r="C24" i="8"/>
  <c r="B24" i="8"/>
  <c r="J23" i="8"/>
  <c r="I23" i="8"/>
  <c r="H23" i="8"/>
  <c r="G23" i="8"/>
  <c r="F23" i="8"/>
  <c r="E23" i="8"/>
  <c r="D23" i="8"/>
  <c r="C23" i="8"/>
  <c r="B23" i="8"/>
  <c r="J22" i="8"/>
  <c r="I22" i="8"/>
  <c r="I25" i="8" s="1"/>
  <c r="H22" i="8"/>
  <c r="G22" i="8"/>
  <c r="F22" i="8"/>
  <c r="E22" i="8"/>
  <c r="D22" i="8"/>
  <c r="C22" i="8"/>
  <c r="B22" i="8"/>
  <c r="X25" i="8" l="1"/>
  <c r="Y25" i="8"/>
  <c r="W25" i="8"/>
  <c r="V25" i="8"/>
  <c r="C25" i="8"/>
  <c r="H25" i="8"/>
  <c r="S25" i="8"/>
  <c r="O25" i="8"/>
  <c r="N25" i="8"/>
  <c r="F25" i="8"/>
  <c r="G25" i="8"/>
  <c r="U25" i="8"/>
  <c r="T25" i="8"/>
  <c r="D25" i="8"/>
  <c r="M25" i="8"/>
  <c r="R25" i="8"/>
  <c r="E25" i="8"/>
  <c r="J25" i="8"/>
  <c r="Q25" i="8"/>
  <c r="B25" i="8"/>
  <c r="K25" i="8"/>
  <c r="R17" i="8"/>
  <c r="S17" i="8"/>
  <c r="Q17" i="8" l="1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</calcChain>
</file>

<file path=xl/sharedStrings.xml><?xml version="1.0" encoding="utf-8"?>
<sst xmlns="http://schemas.openxmlformats.org/spreadsheetml/2006/main" count="51" uniqueCount="23">
  <si>
    <t>Kirchenkreise</t>
  </si>
  <si>
    <t>Gesamt</t>
  </si>
  <si>
    <t>davon weiblich</t>
  </si>
  <si>
    <t>Altholstein</t>
  </si>
  <si>
    <t>Dithmarschen</t>
  </si>
  <si>
    <t>Nordfriesland</t>
  </si>
  <si>
    <t>Ostholstein</t>
  </si>
  <si>
    <t>Plön-Segeberg</t>
  </si>
  <si>
    <t>Rantzau-Münsterdorf</t>
  </si>
  <si>
    <t>Rendsburg-Eckernförde</t>
  </si>
  <si>
    <t>Schleswig-Flensburg</t>
  </si>
  <si>
    <t>Hamburg-Ost</t>
  </si>
  <si>
    <t>Hamburg-West/Südholstein</t>
  </si>
  <si>
    <t>Lübeck-Lauenburg</t>
  </si>
  <si>
    <t>Mecklenburg</t>
  </si>
  <si>
    <t>Pommern</t>
  </si>
  <si>
    <t>Nordkirche insgesamt</t>
  </si>
  <si>
    <t>Landeskirchenamt - Abteilung Statistik</t>
  </si>
  <si>
    <t>Sprengel Schleswig und Holstein</t>
  </si>
  <si>
    <t>Sprengel Hamburg und Lübeck</t>
  </si>
  <si>
    <t>Sprengel Mecklenburg und Pommern</t>
  </si>
  <si>
    <t>Nordkirche gesamt</t>
  </si>
  <si>
    <t>Ehrenamtliche 2012 bis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</si>
</sst>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3">
    <xf numFmtId="0" fontId="0" fillId="0" borderId="0" xfId="0"/>
    <xf numFmtId="3" fontId="2" fillId="0" borderId="1" xfId="0" applyNumberFormat="1" applyFont="1" applyBorder="1"/>
    <xf numFmtId="3" fontId="0" fillId="0" borderId="1" xfId="0" applyNumberFormat="1" applyBorder="1"/>
    <xf numFmtId="3" fontId="2" fillId="0" borderId="4" xfId="0" applyNumberFormat="1" applyFont="1" applyBorder="1"/>
    <xf numFmtId="3" fontId="0" fillId="0" borderId="7" xfId="0" applyNumberFormat="1" applyBorder="1"/>
    <xf numFmtId="3" fontId="2" fillId="0" borderId="11" xfId="0" applyNumberFormat="1" applyFont="1" applyBorder="1"/>
    <xf numFmtId="3" fontId="0" fillId="0" borderId="12" xfId="0" applyNumberFormat="1" applyBorder="1"/>
    <xf numFmtId="3" fontId="0" fillId="0" borderId="13" xfId="0" applyNumberFormat="1" applyBorder="1"/>
    <xf numFmtId="3" fontId="2" fillId="0" borderId="8" xfId="0" applyNumberFormat="1" applyFont="1" applyBorder="1"/>
    <xf numFmtId="3" fontId="0" fillId="0" borderId="2" xfId="0" applyNumberFormat="1" applyBorder="1"/>
    <xf numFmtId="3" fontId="0" fillId="0" borderId="14" xfId="0" applyNumberFormat="1" applyBorder="1"/>
    <xf numFmtId="3" fontId="2" fillId="0" borderId="1" xfId="2" applyNumberFormat="1" applyBorder="1" applyProtection="1">
      <protection locked="0"/>
    </xf>
    <xf numFmtId="3" fontId="2" fillId="0" borderId="1" xfId="2" applyNumberFormat="1" applyBorder="1"/>
    <xf numFmtId="3" fontId="2" fillId="0" borderId="6" xfId="2" applyNumberFormat="1" applyBorder="1"/>
    <xf numFmtId="3" fontId="2" fillId="0" borderId="4" xfId="2" applyNumberFormat="1" applyBorder="1" applyProtection="1">
      <protection locked="0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2" xfId="0" applyFont="1" applyBorder="1"/>
    <xf numFmtId="0" fontId="2" fillId="0" borderId="1" xfId="0" applyFont="1" applyBorder="1" applyAlignment="1">
      <alignment wrapText="1"/>
    </xf>
    <xf numFmtId="0" fontId="2" fillId="0" borderId="10" xfId="0" applyFont="1" applyBorder="1"/>
    <xf numFmtId="1" fontId="3" fillId="0" borderId="9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5" xfId="0" applyFont="1" applyBorder="1"/>
    <xf numFmtId="3" fontId="0" fillId="0" borderId="6" xfId="0" applyNumberForma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17" xfId="0" applyNumberFormat="1" applyBorder="1"/>
    <xf numFmtId="3" fontId="3" fillId="0" borderId="20" xfId="0" quotePrefix="1" applyNumberFormat="1" applyFont="1" applyBorder="1"/>
    <xf numFmtId="3" fontId="3" fillId="0" borderId="21" xfId="0" quotePrefix="1" applyNumberFormat="1" applyFont="1" applyBorder="1"/>
    <xf numFmtId="3" fontId="3" fillId="0" borderId="22" xfId="0" quotePrefix="1" applyNumberFormat="1" applyFont="1" applyBorder="1"/>
    <xf numFmtId="3" fontId="3" fillId="0" borderId="20" xfId="0" applyNumberFormat="1" applyFont="1" applyBorder="1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3" fillId="0" borderId="23" xfId="0" applyFont="1" applyBorder="1"/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3" fontId="0" fillId="0" borderId="6" xfId="0" applyNumberFormat="1" applyBorder="1"/>
    <xf numFmtId="3" fontId="0" fillId="0" borderId="19" xfId="0" applyNumberFormat="1" applyBorder="1"/>
    <xf numFmtId="1" fontId="3" fillId="0" borderId="15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3" fillId="0" borderId="28" xfId="0" applyNumberFormat="1" applyFont="1" applyBorder="1"/>
    <xf numFmtId="3" fontId="3" fillId="0" borderId="29" xfId="0" applyNumberFormat="1" applyFont="1" applyBorder="1"/>
    <xf numFmtId="0" fontId="2" fillId="0" borderId="32" xfId="0" applyFont="1" applyBorder="1" applyAlignment="1">
      <alignment wrapText="1"/>
    </xf>
    <xf numFmtId="3" fontId="0" fillId="0" borderId="31" xfId="0" applyNumberFormat="1" applyBorder="1"/>
    <xf numFmtId="3" fontId="3" fillId="0" borderId="33" xfId="0" applyNumberFormat="1" applyFont="1" applyBorder="1"/>
    <xf numFmtId="3" fontId="0" fillId="0" borderId="34" xfId="0" applyNumberFormat="1" applyBorder="1"/>
    <xf numFmtId="3" fontId="3" fillId="0" borderId="21" xfId="0" applyNumberFormat="1" applyFont="1" applyBorder="1"/>
    <xf numFmtId="0" fontId="2" fillId="0" borderId="12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5" fillId="0" borderId="30" xfId="0" applyFont="1" applyBorder="1"/>
    <xf numFmtId="0" fontId="4" fillId="0" borderId="30" xfId="0" applyFont="1" applyBorder="1"/>
    <xf numFmtId="0" fontId="3" fillId="0" borderId="36" xfId="0" applyFont="1" applyBorder="1"/>
    <xf numFmtId="3" fontId="0" fillId="0" borderId="16" xfId="0" applyNumberFormat="1" applyBorder="1"/>
    <xf numFmtId="3" fontId="0" fillId="0" borderId="9" xfId="0" applyNumberFormat="1" applyBorder="1"/>
    <xf numFmtId="0" fontId="3" fillId="0" borderId="26" xfId="0" applyFont="1" applyBorder="1"/>
    <xf numFmtId="0" fontId="3" fillId="0" borderId="27" xfId="0" applyFont="1" applyBorder="1"/>
    <xf numFmtId="3" fontId="0" fillId="0" borderId="37" xfId="0" applyNumberFormat="1" applyBorder="1"/>
    <xf numFmtId="3" fontId="0" fillId="0" borderId="38" xfId="0" applyNumberFormat="1" applyBorder="1"/>
    <xf numFmtId="3" fontId="0" fillId="0" borderId="39" xfId="0" applyNumberFormat="1" applyBorder="1"/>
    <xf numFmtId="3" fontId="3" fillId="0" borderId="40" xfId="0" applyNumberFormat="1" applyFont="1" applyBorder="1"/>
    <xf numFmtId="1" fontId="3" fillId="0" borderId="37" xfId="0" applyNumberFormat="1" applyFont="1" applyBorder="1" applyAlignment="1">
      <alignment horizontal="center"/>
    </xf>
    <xf numFmtId="3" fontId="3" fillId="0" borderId="38" xfId="0" applyNumberFormat="1" applyFon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30" xfId="0" applyFont="1" applyBorder="1" applyAlignment="1">
      <alignment horizontal="center"/>
    </xf>
  </cellXfs>
  <cellStyles count="3">
    <cellStyle name="Standard" xfId="0" builtinId="0"/>
    <cellStyle name="Standard 2" xfId="2" xr:uid="{00000000-0005-0000-0000-000001000000}"/>
    <cellStyle name="Standard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Ehrenamtliche in der</a:t>
            </a:r>
            <a:r>
              <a:rPr lang="de-DE" baseline="0"/>
              <a:t> Nordkirche</a:t>
            </a:r>
            <a:r>
              <a:rPr lang="de-DE"/>
              <a:t> 2012-2024</a:t>
            </a:r>
          </a:p>
        </c:rich>
      </c:tx>
      <c:layout>
        <c:manualLayout>
          <c:xMode val="edge"/>
          <c:yMode val="edge"/>
          <c:x val="0.33750000000000013"/>
          <c:y val="2.0236087689713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328594084896539E-2"/>
          <c:y val="0.12254471922884426"/>
          <c:w val="0.90729166666666672"/>
          <c:h val="0.806070826306914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'Tabelle männlich-weiblich'!$A$3</c:f>
              <c:strCache>
                <c:ptCount val="1"/>
                <c:pt idx="0">
                  <c:v>Gesamt</c:v>
                </c:pt>
              </c:strCache>
            </c:strRef>
          </c:tx>
          <c:spPr>
            <a:ln w="1905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'Tabelle männlich-weiblich'!$B$2:$N$2</c:f>
              <c:numCache>
                <c:formatCode>0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'Tabelle männlich-weiblich'!$B$3:$N$3</c:f>
              <c:numCache>
                <c:formatCode>#,##0</c:formatCode>
                <c:ptCount val="13"/>
                <c:pt idx="0">
                  <c:v>83077</c:v>
                </c:pt>
                <c:pt idx="1">
                  <c:v>82866</c:v>
                </c:pt>
                <c:pt idx="2">
                  <c:v>83214</c:v>
                </c:pt>
                <c:pt idx="3">
                  <c:v>84466</c:v>
                </c:pt>
                <c:pt idx="4">
                  <c:v>83313</c:v>
                </c:pt>
                <c:pt idx="5">
                  <c:v>83304</c:v>
                </c:pt>
                <c:pt idx="6">
                  <c:v>81440</c:v>
                </c:pt>
                <c:pt idx="7">
                  <c:v>80831</c:v>
                </c:pt>
                <c:pt idx="8">
                  <c:v>73321</c:v>
                </c:pt>
                <c:pt idx="9">
                  <c:v>67371</c:v>
                </c:pt>
                <c:pt idx="10">
                  <c:v>65035</c:v>
                </c:pt>
                <c:pt idx="11">
                  <c:v>65573</c:v>
                </c:pt>
                <c:pt idx="12">
                  <c:v>65582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C7-4E7A-8509-A5E0DF4E1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524992"/>
        <c:axId val="251526528"/>
      </c:barChart>
      <c:catAx>
        <c:axId val="25152499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51526528"/>
        <c:crosses val="autoZero"/>
        <c:auto val="1"/>
        <c:lblAlgn val="ctr"/>
        <c:lblOffset val="100"/>
        <c:noMultiLvlLbl val="0"/>
      </c:catAx>
      <c:valAx>
        <c:axId val="251526528"/>
        <c:scaling>
          <c:orientation val="minMax"/>
          <c:max val="1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515249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Ehrenamtliche in der Nordkirche 2012-2024</a:t>
            </a:r>
          </a:p>
        </c:rich>
      </c:tx>
      <c:layout>
        <c:manualLayout>
          <c:xMode val="edge"/>
          <c:yMode val="edge"/>
          <c:x val="0.23316110760637276"/>
          <c:y val="2.023607906141432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541666666666663E-2"/>
          <c:y val="0.12478920741989882"/>
          <c:w val="0.7947916666666669"/>
          <c:h val="0.806070826306914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'Tabelle männlich-weiblich'!$A$3</c:f>
              <c:strCache>
                <c:ptCount val="1"/>
                <c:pt idx="0">
                  <c:v>Gesamt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'Tabelle männlich-weiblich'!$B$2:$N$2</c:f>
              <c:numCache>
                <c:formatCode>0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'Tabelle männlich-weiblich'!$B$3:$N$3</c:f>
              <c:numCache>
                <c:formatCode>#,##0</c:formatCode>
                <c:ptCount val="13"/>
                <c:pt idx="0">
                  <c:v>83077</c:v>
                </c:pt>
                <c:pt idx="1">
                  <c:v>82866</c:v>
                </c:pt>
                <c:pt idx="2">
                  <c:v>83214</c:v>
                </c:pt>
                <c:pt idx="3">
                  <c:v>84466</c:v>
                </c:pt>
                <c:pt idx="4">
                  <c:v>83313</c:v>
                </c:pt>
                <c:pt idx="5">
                  <c:v>83304</c:v>
                </c:pt>
                <c:pt idx="6">
                  <c:v>81440</c:v>
                </c:pt>
                <c:pt idx="7">
                  <c:v>80831</c:v>
                </c:pt>
                <c:pt idx="8">
                  <c:v>73321</c:v>
                </c:pt>
                <c:pt idx="9">
                  <c:v>67371</c:v>
                </c:pt>
                <c:pt idx="10">
                  <c:v>65035</c:v>
                </c:pt>
                <c:pt idx="11">
                  <c:v>65573</c:v>
                </c:pt>
                <c:pt idx="12">
                  <c:v>65582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08-4906-9ABA-A7B2D9D08704}"/>
            </c:ext>
          </c:extLst>
        </c:ser>
        <c:ser>
          <c:idx val="1"/>
          <c:order val="1"/>
          <c:tx>
            <c:strRef>
              <c:f>'Tabelle männlich-weiblich'!$A$4</c:f>
              <c:strCache>
                <c:ptCount val="1"/>
                <c:pt idx="0">
                  <c:v>davon weiblich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7382918948382656E-3"/>
                  <c:y val="2.240709743929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9A-45F4-B32A-7E77E7E16FF3}"/>
                </c:ext>
              </c:extLst>
            </c:dLbl>
            <c:dLbl>
              <c:idx val="1"/>
              <c:layout>
                <c:manualLayout>
                  <c:x val="1.530303012046012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9A-45F4-B32A-7E77E7E16FF3}"/>
                </c:ext>
              </c:extLst>
            </c:dLbl>
            <c:dLbl>
              <c:idx val="2"/>
              <c:layout>
                <c:manualLayout>
                  <c:x val="1.1129476451243746E-2"/>
                  <c:y val="-8.215840817646263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9A-45F4-B32A-7E77E7E16FF3}"/>
                </c:ext>
              </c:extLst>
            </c:dLbl>
            <c:dLbl>
              <c:idx val="3"/>
              <c:layout>
                <c:manualLayout>
                  <c:x val="1.112947645124374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9A-45F4-B32A-7E77E7E16FF3}"/>
                </c:ext>
              </c:extLst>
            </c:dLbl>
            <c:dLbl>
              <c:idx val="4"/>
              <c:layout>
                <c:manualLayout>
                  <c:x val="1.112947645124374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9A-45F4-B32A-7E77E7E16FF3}"/>
                </c:ext>
              </c:extLst>
            </c:dLbl>
            <c:dLbl>
              <c:idx val="5"/>
              <c:layout>
                <c:manualLayout>
                  <c:x val="1.530303012046015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9A-45F4-B32A-7E77E7E16FF3}"/>
                </c:ext>
              </c:extLst>
            </c:dLbl>
            <c:dLbl>
              <c:idx val="6"/>
              <c:layout>
                <c:manualLayout>
                  <c:x val="1.391184556405458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9A-45F4-B32A-7E77E7E16FF3}"/>
                </c:ext>
              </c:extLst>
            </c:dLbl>
            <c:dLbl>
              <c:idx val="7"/>
              <c:layout>
                <c:manualLayout>
                  <c:x val="1.2520661007649215E-2"/>
                  <c:y val="-8.215840817646263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9A-45F4-B32A-7E77E7E16FF3}"/>
                </c:ext>
              </c:extLst>
            </c:dLbl>
            <c:dLbl>
              <c:idx val="8"/>
              <c:layout>
                <c:manualLayout>
                  <c:x val="1.1129476451243746E-2"/>
                  <c:y val="4.48141948785844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F9A-45F4-B32A-7E77E7E16FF3}"/>
                </c:ext>
              </c:extLst>
            </c:dLbl>
            <c:dLbl>
              <c:idx val="9"/>
              <c:layout>
                <c:manualLayout>
                  <c:x val="1.530303012046015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F9A-45F4-B32A-7E77E7E16FF3}"/>
                </c:ext>
              </c:extLst>
            </c:dLbl>
            <c:dLbl>
              <c:idx val="10"/>
              <c:layout>
                <c:manualLayout>
                  <c:x val="9.7382918948381754E-3"/>
                  <c:y val="2.24070974392922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F9A-45F4-B32A-7E77E7E16FF3}"/>
                </c:ext>
              </c:extLst>
            </c:dLbl>
            <c:dLbl>
              <c:idx val="11"/>
              <c:layout>
                <c:manualLayout>
                  <c:x val="1.112947645124374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F9A-45F4-B32A-7E77E7E16FF3}"/>
                </c:ext>
              </c:extLst>
            </c:dLbl>
            <c:dLbl>
              <c:idx val="12"/>
              <c:layout>
                <c:manualLayout>
                  <c:x val="1.2520661007649215E-2"/>
                  <c:y val="-8.215840817646263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F9A-45F4-B32A-7E77E7E16FF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'Tabelle männlich-weiblich'!$B$2:$N$2</c:f>
              <c:numCache>
                <c:formatCode>0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'Tabelle männlich-weiblich'!$B$4:$N$4</c:f>
              <c:numCache>
                <c:formatCode>#,##0</c:formatCode>
                <c:ptCount val="13"/>
                <c:pt idx="0">
                  <c:v>59482</c:v>
                </c:pt>
                <c:pt idx="1">
                  <c:v>59632</c:v>
                </c:pt>
                <c:pt idx="2">
                  <c:v>59138</c:v>
                </c:pt>
                <c:pt idx="3">
                  <c:v>59802</c:v>
                </c:pt>
                <c:pt idx="4">
                  <c:v>58600</c:v>
                </c:pt>
                <c:pt idx="5">
                  <c:v>59089</c:v>
                </c:pt>
                <c:pt idx="6">
                  <c:v>57089</c:v>
                </c:pt>
                <c:pt idx="7">
                  <c:v>56574</c:v>
                </c:pt>
                <c:pt idx="8">
                  <c:v>51544</c:v>
                </c:pt>
                <c:pt idx="9">
                  <c:v>47360</c:v>
                </c:pt>
                <c:pt idx="10">
                  <c:v>45445</c:v>
                </c:pt>
                <c:pt idx="11">
                  <c:v>45617</c:v>
                </c:pt>
                <c:pt idx="12">
                  <c:v>46042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08-4906-9ABA-A7B2D9D08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093696"/>
        <c:axId val="204095488"/>
      </c:barChart>
      <c:catAx>
        <c:axId val="20409369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204095488"/>
        <c:crosses val="autoZero"/>
        <c:auto val="1"/>
        <c:lblAlgn val="ctr"/>
        <c:lblOffset val="100"/>
        <c:noMultiLvlLbl val="0"/>
      </c:catAx>
      <c:valAx>
        <c:axId val="204095488"/>
        <c:scaling>
          <c:orientation val="minMax"/>
          <c:max val="1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2040936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854166666666667"/>
          <c:y val="0.49241146711635775"/>
          <c:w val="0.10863048177378441"/>
          <c:h val="8.1037120444500357E-2"/>
        </c:manualLayout>
      </c:layout>
      <c:overlay val="0"/>
    </c:legend>
    <c:plotVisOnly val="1"/>
    <c:dispBlanksAs val="zero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CF99756-0A7C-426E-BDBE-410061BA1A67}">
  <sheetPr/>
  <sheetViews>
    <sheetView zoomScale="101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tabSelected="1" zoomScale="101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28911" cy="5667847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D19BBD9-92FF-5028-5AFD-141C2080C5B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28911" cy="5667847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5"/>
  <sheetViews>
    <sheetView workbookViewId="0">
      <selection activeCell="AA17" sqref="AA17"/>
    </sheetView>
  </sheetViews>
  <sheetFormatPr baseColWidth="10" defaultRowHeight="12.75" x14ac:dyDescent="0.2"/>
  <cols>
    <col min="1" max="1" width="35.5703125" bestFit="1" customWidth="1"/>
    <col min="2" max="27" width="7.42578125" customWidth="1"/>
  </cols>
  <sheetData>
    <row r="1" spans="1:27" ht="23.1" customHeight="1" thickBot="1" x14ac:dyDescent="0.3">
      <c r="A1" s="52"/>
      <c r="B1" s="68" t="s">
        <v>22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spans="1:27" ht="25.5" customHeight="1" x14ac:dyDescent="0.2">
      <c r="A2" s="36" t="s">
        <v>0</v>
      </c>
      <c r="B2" s="70">
        <v>2012</v>
      </c>
      <c r="C2" s="66"/>
      <c r="D2" s="70">
        <v>2013</v>
      </c>
      <c r="E2" s="66"/>
      <c r="F2" s="70">
        <v>2014</v>
      </c>
      <c r="G2" s="66"/>
      <c r="H2" s="70">
        <v>2015</v>
      </c>
      <c r="I2" s="66"/>
      <c r="J2" s="70">
        <v>2016</v>
      </c>
      <c r="K2" s="66"/>
      <c r="L2" s="71">
        <v>2017</v>
      </c>
      <c r="M2" s="71"/>
      <c r="N2" s="70">
        <v>2018</v>
      </c>
      <c r="O2" s="66"/>
      <c r="P2" s="69">
        <v>2019</v>
      </c>
      <c r="Q2" s="69"/>
      <c r="R2" s="69">
        <v>2020</v>
      </c>
      <c r="S2" s="69"/>
      <c r="T2" s="69">
        <v>2021</v>
      </c>
      <c r="U2" s="69"/>
      <c r="V2" s="69">
        <v>2022</v>
      </c>
      <c r="W2" s="69"/>
      <c r="X2" s="69">
        <v>2023</v>
      </c>
      <c r="Y2" s="69"/>
      <c r="Z2" s="66">
        <v>2024</v>
      </c>
      <c r="AA2" s="67"/>
    </row>
    <row r="3" spans="1:27" ht="25.5" customHeight="1" x14ac:dyDescent="0.2">
      <c r="A3" s="37"/>
      <c r="B3" s="16" t="s">
        <v>1</v>
      </c>
      <c r="C3" s="15" t="s">
        <v>2</v>
      </c>
      <c r="D3" s="17" t="s">
        <v>1</v>
      </c>
      <c r="E3" s="18" t="s">
        <v>2</v>
      </c>
      <c r="F3" s="17" t="s">
        <v>1</v>
      </c>
      <c r="G3" s="31" t="s">
        <v>2</v>
      </c>
      <c r="H3" s="30" t="s">
        <v>1</v>
      </c>
      <c r="I3" s="45" t="s">
        <v>2</v>
      </c>
      <c r="J3" s="30" t="s">
        <v>1</v>
      </c>
      <c r="K3" s="50" t="s">
        <v>2</v>
      </c>
      <c r="L3" s="17" t="s">
        <v>1</v>
      </c>
      <c r="M3" s="45" t="s">
        <v>2</v>
      </c>
      <c r="N3" s="30" t="s">
        <v>1</v>
      </c>
      <c r="O3" s="50" t="s">
        <v>2</v>
      </c>
      <c r="P3" s="30" t="s">
        <v>1</v>
      </c>
      <c r="Q3" s="18" t="s">
        <v>2</v>
      </c>
      <c r="R3" s="30" t="s">
        <v>1</v>
      </c>
      <c r="S3" s="18" t="s">
        <v>2</v>
      </c>
      <c r="T3" s="30" t="s">
        <v>1</v>
      </c>
      <c r="U3" s="18" t="s">
        <v>2</v>
      </c>
      <c r="V3" s="30" t="s">
        <v>1</v>
      </c>
      <c r="W3" s="18" t="s">
        <v>2</v>
      </c>
      <c r="X3" s="30" t="s">
        <v>1</v>
      </c>
      <c r="Y3" s="18" t="s">
        <v>2</v>
      </c>
      <c r="Z3" s="17" t="s">
        <v>1</v>
      </c>
      <c r="AA3" s="51" t="s">
        <v>2</v>
      </c>
    </row>
    <row r="4" spans="1:27" ht="25.5" customHeight="1" x14ac:dyDescent="0.2">
      <c r="A4" s="32" t="s">
        <v>3</v>
      </c>
      <c r="B4" s="5">
        <v>7728</v>
      </c>
      <c r="C4" s="8">
        <v>5357</v>
      </c>
      <c r="D4" s="14">
        <v>7741</v>
      </c>
      <c r="E4" s="3">
        <v>5405</v>
      </c>
      <c r="F4" s="5">
        <v>7908</v>
      </c>
      <c r="G4" s="1">
        <v>5454</v>
      </c>
      <c r="H4" s="2">
        <v>7951</v>
      </c>
      <c r="I4" s="9">
        <v>5569</v>
      </c>
      <c r="J4" s="2">
        <v>7750</v>
      </c>
      <c r="K4" s="2">
        <v>5474</v>
      </c>
      <c r="L4" s="6">
        <v>7974</v>
      </c>
      <c r="M4" s="9">
        <v>5613</v>
      </c>
      <c r="N4" s="2">
        <v>7728</v>
      </c>
      <c r="O4" s="2">
        <v>5519</v>
      </c>
      <c r="P4" s="2">
        <v>7889</v>
      </c>
      <c r="Q4" s="2">
        <v>5428</v>
      </c>
      <c r="R4" s="2">
        <v>7411</v>
      </c>
      <c r="S4" s="2">
        <v>5025</v>
      </c>
      <c r="T4" s="2">
        <v>6611</v>
      </c>
      <c r="U4" s="2">
        <v>4577</v>
      </c>
      <c r="V4" s="2">
        <v>6733</v>
      </c>
      <c r="W4" s="2">
        <v>4667</v>
      </c>
      <c r="X4" s="2">
        <v>6967</v>
      </c>
      <c r="Y4" s="2">
        <v>4809</v>
      </c>
      <c r="Z4" s="6">
        <v>6872</v>
      </c>
      <c r="AA4" s="25">
        <v>4696</v>
      </c>
    </row>
    <row r="5" spans="1:27" ht="25.5" customHeight="1" x14ac:dyDescent="0.2">
      <c r="A5" s="33" t="s">
        <v>4</v>
      </c>
      <c r="B5" s="6">
        <v>2825</v>
      </c>
      <c r="C5" s="9">
        <v>2048</v>
      </c>
      <c r="D5" s="11">
        <v>2791</v>
      </c>
      <c r="E5" s="1">
        <v>2018</v>
      </c>
      <c r="F5" s="6">
        <v>2779</v>
      </c>
      <c r="G5" s="2">
        <v>2036</v>
      </c>
      <c r="H5" s="2">
        <v>2335</v>
      </c>
      <c r="I5" s="9">
        <v>1785</v>
      </c>
      <c r="J5" s="2">
        <v>2416</v>
      </c>
      <c r="K5" s="2">
        <v>1840</v>
      </c>
      <c r="L5" s="6">
        <v>2401</v>
      </c>
      <c r="M5" s="9">
        <v>1820</v>
      </c>
      <c r="N5" s="2">
        <v>1987</v>
      </c>
      <c r="O5" s="2">
        <v>1495</v>
      </c>
      <c r="P5" s="2">
        <v>1901</v>
      </c>
      <c r="Q5" s="2">
        <v>1456</v>
      </c>
      <c r="R5" s="2">
        <v>1806</v>
      </c>
      <c r="S5" s="2">
        <v>1436</v>
      </c>
      <c r="T5" s="2">
        <v>1859</v>
      </c>
      <c r="U5" s="2">
        <v>1459</v>
      </c>
      <c r="V5" s="2">
        <v>1733</v>
      </c>
      <c r="W5" s="2">
        <v>1334</v>
      </c>
      <c r="X5" s="2">
        <v>1687</v>
      </c>
      <c r="Y5" s="2">
        <v>1305</v>
      </c>
      <c r="Z5" s="6">
        <v>1518</v>
      </c>
      <c r="AA5" s="25">
        <v>1151</v>
      </c>
    </row>
    <row r="6" spans="1:27" ht="25.5" customHeight="1" x14ac:dyDescent="0.2">
      <c r="A6" s="33" t="s">
        <v>5</v>
      </c>
      <c r="B6" s="6">
        <v>3534</v>
      </c>
      <c r="C6" s="9">
        <v>2667</v>
      </c>
      <c r="D6" s="11">
        <v>3905</v>
      </c>
      <c r="E6" s="1">
        <v>2889</v>
      </c>
      <c r="F6" s="6">
        <v>3764</v>
      </c>
      <c r="G6" s="2">
        <v>2810</v>
      </c>
      <c r="H6" s="2">
        <v>3599</v>
      </c>
      <c r="I6" s="9">
        <v>2705</v>
      </c>
      <c r="J6" s="2">
        <v>3100</v>
      </c>
      <c r="K6" s="2">
        <v>2319</v>
      </c>
      <c r="L6" s="6">
        <v>3483</v>
      </c>
      <c r="M6" s="9">
        <v>2634</v>
      </c>
      <c r="N6" s="2">
        <v>3299</v>
      </c>
      <c r="O6" s="2">
        <v>2507</v>
      </c>
      <c r="P6" s="2">
        <v>3206</v>
      </c>
      <c r="Q6" s="2">
        <v>2423</v>
      </c>
      <c r="R6" s="2">
        <v>2985</v>
      </c>
      <c r="S6" s="2">
        <v>2267</v>
      </c>
      <c r="T6" s="2">
        <v>2870</v>
      </c>
      <c r="U6" s="2">
        <v>2187</v>
      </c>
      <c r="V6" s="2">
        <v>2751</v>
      </c>
      <c r="W6" s="2">
        <v>2067</v>
      </c>
      <c r="X6" s="2">
        <v>2660</v>
      </c>
      <c r="Y6" s="2">
        <v>2009</v>
      </c>
      <c r="Z6" s="6">
        <v>2709</v>
      </c>
      <c r="AA6" s="25">
        <v>2024</v>
      </c>
    </row>
    <row r="7" spans="1:27" ht="25.5" customHeight="1" x14ac:dyDescent="0.2">
      <c r="A7" s="33" t="s">
        <v>6</v>
      </c>
      <c r="B7" s="6">
        <v>3791</v>
      </c>
      <c r="C7" s="9">
        <v>2832</v>
      </c>
      <c r="D7" s="11">
        <v>3818</v>
      </c>
      <c r="E7" s="1">
        <v>2845</v>
      </c>
      <c r="F7" s="6">
        <v>3874</v>
      </c>
      <c r="G7" s="2">
        <v>2873</v>
      </c>
      <c r="H7" s="2">
        <v>3875</v>
      </c>
      <c r="I7" s="9">
        <v>2745</v>
      </c>
      <c r="J7" s="2">
        <v>3788</v>
      </c>
      <c r="K7" s="2">
        <v>2709</v>
      </c>
      <c r="L7" s="6">
        <v>3633</v>
      </c>
      <c r="M7" s="9">
        <v>2618</v>
      </c>
      <c r="N7" s="2">
        <v>3582</v>
      </c>
      <c r="O7" s="2">
        <v>2703</v>
      </c>
      <c r="P7" s="2">
        <v>3506</v>
      </c>
      <c r="Q7" s="2">
        <v>2512</v>
      </c>
      <c r="R7" s="2">
        <v>3192</v>
      </c>
      <c r="S7" s="2">
        <v>2311</v>
      </c>
      <c r="T7" s="2">
        <v>3028</v>
      </c>
      <c r="U7" s="2">
        <v>2204</v>
      </c>
      <c r="V7" s="2">
        <v>2883</v>
      </c>
      <c r="W7" s="2">
        <v>2041</v>
      </c>
      <c r="X7" s="2">
        <v>2633</v>
      </c>
      <c r="Y7" s="2">
        <v>1856</v>
      </c>
      <c r="Z7" s="6">
        <v>2855</v>
      </c>
      <c r="AA7" s="25">
        <v>2036</v>
      </c>
    </row>
    <row r="8" spans="1:27" ht="25.5" customHeight="1" x14ac:dyDescent="0.2">
      <c r="A8" s="33" t="s">
        <v>7</v>
      </c>
      <c r="B8" s="6">
        <v>4067</v>
      </c>
      <c r="C8" s="9">
        <v>2972</v>
      </c>
      <c r="D8" s="11">
        <v>3880</v>
      </c>
      <c r="E8" s="1">
        <v>2894</v>
      </c>
      <c r="F8" s="6">
        <v>3691</v>
      </c>
      <c r="G8" s="2">
        <v>2736</v>
      </c>
      <c r="H8" s="2">
        <v>3781</v>
      </c>
      <c r="I8" s="9">
        <v>2807</v>
      </c>
      <c r="J8" s="2">
        <v>3952</v>
      </c>
      <c r="K8" s="2">
        <v>2855</v>
      </c>
      <c r="L8" s="6">
        <v>3865</v>
      </c>
      <c r="M8" s="9">
        <v>2854</v>
      </c>
      <c r="N8" s="2">
        <v>4349</v>
      </c>
      <c r="O8" s="2">
        <v>3246</v>
      </c>
      <c r="P8" s="2">
        <v>4072</v>
      </c>
      <c r="Q8" s="2">
        <v>2987</v>
      </c>
      <c r="R8" s="2">
        <v>3530</v>
      </c>
      <c r="S8" s="2">
        <v>2538</v>
      </c>
      <c r="T8" s="2">
        <v>3191</v>
      </c>
      <c r="U8" s="2">
        <v>2187</v>
      </c>
      <c r="V8" s="2">
        <v>3103</v>
      </c>
      <c r="W8" s="2">
        <v>2321</v>
      </c>
      <c r="X8" s="2">
        <v>3229</v>
      </c>
      <c r="Y8" s="2">
        <v>2336</v>
      </c>
      <c r="Z8" s="6">
        <v>3467</v>
      </c>
      <c r="AA8" s="25">
        <v>2517</v>
      </c>
    </row>
    <row r="9" spans="1:27" ht="25.5" customHeight="1" x14ac:dyDescent="0.2">
      <c r="A9" s="33" t="s">
        <v>8</v>
      </c>
      <c r="B9" s="6">
        <v>2666</v>
      </c>
      <c r="C9" s="9">
        <v>1917</v>
      </c>
      <c r="D9" s="11">
        <v>2574</v>
      </c>
      <c r="E9" s="1">
        <v>1860</v>
      </c>
      <c r="F9" s="6">
        <v>2475</v>
      </c>
      <c r="G9" s="2">
        <v>1748</v>
      </c>
      <c r="H9" s="2">
        <v>2628</v>
      </c>
      <c r="I9" s="9">
        <v>1850</v>
      </c>
      <c r="J9" s="2">
        <v>2852</v>
      </c>
      <c r="K9" s="2">
        <v>2057</v>
      </c>
      <c r="L9" s="6">
        <v>2856</v>
      </c>
      <c r="M9" s="9">
        <v>2033</v>
      </c>
      <c r="N9" s="2">
        <v>2851</v>
      </c>
      <c r="O9" s="2">
        <v>2047</v>
      </c>
      <c r="P9" s="2">
        <v>2590</v>
      </c>
      <c r="Q9" s="2">
        <v>1820</v>
      </c>
      <c r="R9" s="2">
        <v>2880</v>
      </c>
      <c r="S9" s="2">
        <v>2093</v>
      </c>
      <c r="T9" s="2">
        <v>2576</v>
      </c>
      <c r="U9" s="2">
        <v>1897</v>
      </c>
      <c r="V9" s="2">
        <v>2549</v>
      </c>
      <c r="W9" s="2">
        <v>1829</v>
      </c>
      <c r="X9" s="2">
        <v>2558</v>
      </c>
      <c r="Y9" s="2">
        <v>1881</v>
      </c>
      <c r="Z9" s="6">
        <v>2832</v>
      </c>
      <c r="AA9" s="25">
        <v>2014</v>
      </c>
    </row>
    <row r="10" spans="1:27" ht="25.5" customHeight="1" x14ac:dyDescent="0.2">
      <c r="A10" s="33" t="s">
        <v>9</v>
      </c>
      <c r="B10" s="6">
        <v>3702</v>
      </c>
      <c r="C10" s="9">
        <v>2654</v>
      </c>
      <c r="D10" s="11">
        <v>3425</v>
      </c>
      <c r="E10" s="1">
        <v>2485</v>
      </c>
      <c r="F10" s="6">
        <v>3627</v>
      </c>
      <c r="G10" s="2">
        <v>2581</v>
      </c>
      <c r="H10" s="2">
        <v>3531</v>
      </c>
      <c r="I10" s="9">
        <v>2555</v>
      </c>
      <c r="J10" s="2">
        <v>3716</v>
      </c>
      <c r="K10" s="2">
        <v>2641</v>
      </c>
      <c r="L10" s="6">
        <v>3663</v>
      </c>
      <c r="M10" s="9">
        <v>2692</v>
      </c>
      <c r="N10" s="2">
        <v>3451</v>
      </c>
      <c r="O10" s="2">
        <v>2346</v>
      </c>
      <c r="P10" s="2">
        <v>3634</v>
      </c>
      <c r="Q10" s="2">
        <v>2579</v>
      </c>
      <c r="R10" s="2">
        <v>2943</v>
      </c>
      <c r="S10" s="2">
        <v>2160</v>
      </c>
      <c r="T10" s="2">
        <v>2662</v>
      </c>
      <c r="U10" s="2">
        <v>1929</v>
      </c>
      <c r="V10" s="2">
        <v>2859</v>
      </c>
      <c r="W10" s="2">
        <v>2052</v>
      </c>
      <c r="X10" s="2">
        <v>2885</v>
      </c>
      <c r="Y10" s="2">
        <v>2129</v>
      </c>
      <c r="Z10" s="6">
        <v>2794</v>
      </c>
      <c r="AA10" s="25">
        <v>2058</v>
      </c>
    </row>
    <row r="11" spans="1:27" ht="25.5" customHeight="1" x14ac:dyDescent="0.2">
      <c r="A11" s="33" t="s">
        <v>10</v>
      </c>
      <c r="B11" s="6">
        <v>4811</v>
      </c>
      <c r="C11" s="9">
        <v>3508</v>
      </c>
      <c r="D11" s="11">
        <v>5013</v>
      </c>
      <c r="E11" s="1">
        <v>3680</v>
      </c>
      <c r="F11" s="6">
        <v>5063</v>
      </c>
      <c r="G11" s="2">
        <v>3679</v>
      </c>
      <c r="H11" s="2">
        <v>5363</v>
      </c>
      <c r="I11" s="9">
        <v>3901</v>
      </c>
      <c r="J11" s="2">
        <v>5035</v>
      </c>
      <c r="K11" s="2">
        <v>3624</v>
      </c>
      <c r="L11" s="6">
        <v>5342</v>
      </c>
      <c r="M11" s="9">
        <v>3835</v>
      </c>
      <c r="N11" s="2">
        <v>5302</v>
      </c>
      <c r="O11" s="2">
        <v>3788</v>
      </c>
      <c r="P11" s="2">
        <v>5020</v>
      </c>
      <c r="Q11" s="2">
        <v>3622</v>
      </c>
      <c r="R11" s="2">
        <v>4308</v>
      </c>
      <c r="S11" s="2">
        <v>3159</v>
      </c>
      <c r="T11" s="2">
        <v>4262</v>
      </c>
      <c r="U11" s="2">
        <v>3112</v>
      </c>
      <c r="V11" s="2">
        <v>3612</v>
      </c>
      <c r="W11" s="2">
        <v>2561</v>
      </c>
      <c r="X11" s="2">
        <v>3617</v>
      </c>
      <c r="Y11" s="2">
        <v>2584</v>
      </c>
      <c r="Z11" s="6">
        <v>3562</v>
      </c>
      <c r="AA11" s="25">
        <v>2567</v>
      </c>
    </row>
    <row r="12" spans="1:27" ht="25.5" customHeight="1" x14ac:dyDescent="0.2">
      <c r="A12" s="33" t="s">
        <v>11</v>
      </c>
      <c r="B12" s="6">
        <v>17038</v>
      </c>
      <c r="C12" s="9">
        <v>12357</v>
      </c>
      <c r="D12" s="12">
        <v>17239</v>
      </c>
      <c r="E12" s="12">
        <v>12600</v>
      </c>
      <c r="F12" s="6">
        <v>16730</v>
      </c>
      <c r="G12" s="2">
        <v>11997</v>
      </c>
      <c r="H12" s="2">
        <v>17808</v>
      </c>
      <c r="I12" s="9">
        <v>12420</v>
      </c>
      <c r="J12" s="2">
        <v>16884</v>
      </c>
      <c r="K12" s="2">
        <v>11794</v>
      </c>
      <c r="L12" s="6">
        <v>17044</v>
      </c>
      <c r="M12" s="9">
        <v>11677</v>
      </c>
      <c r="N12" s="2">
        <v>16349</v>
      </c>
      <c r="O12" s="2">
        <v>11395</v>
      </c>
      <c r="P12" s="2">
        <v>16845</v>
      </c>
      <c r="Q12" s="2">
        <v>11608</v>
      </c>
      <c r="R12" s="2">
        <v>13997</v>
      </c>
      <c r="S12" s="2">
        <v>10028</v>
      </c>
      <c r="T12" s="2">
        <v>13459</v>
      </c>
      <c r="U12" s="2">
        <v>9469</v>
      </c>
      <c r="V12" s="2">
        <v>12401</v>
      </c>
      <c r="W12" s="2">
        <v>8564</v>
      </c>
      <c r="X12" s="2">
        <v>12967</v>
      </c>
      <c r="Y12" s="2">
        <v>8766</v>
      </c>
      <c r="Z12" s="6">
        <v>12821</v>
      </c>
      <c r="AA12" s="25">
        <v>8822</v>
      </c>
    </row>
    <row r="13" spans="1:27" ht="25.5" customHeight="1" x14ac:dyDescent="0.2">
      <c r="A13" s="33" t="s">
        <v>12</v>
      </c>
      <c r="B13" s="6">
        <v>8780</v>
      </c>
      <c r="C13" s="9">
        <v>6318</v>
      </c>
      <c r="D13" s="12">
        <v>8716</v>
      </c>
      <c r="E13" s="12">
        <v>6259</v>
      </c>
      <c r="F13" s="6">
        <v>9027</v>
      </c>
      <c r="G13" s="2">
        <v>6451</v>
      </c>
      <c r="H13" s="2">
        <v>9324</v>
      </c>
      <c r="I13" s="9">
        <v>6533</v>
      </c>
      <c r="J13" s="2">
        <v>9191</v>
      </c>
      <c r="K13" s="2">
        <v>6297</v>
      </c>
      <c r="L13" s="6">
        <v>9497</v>
      </c>
      <c r="M13" s="9">
        <v>6692</v>
      </c>
      <c r="N13" s="2">
        <v>9372</v>
      </c>
      <c r="O13" s="2">
        <v>6306</v>
      </c>
      <c r="P13" s="2">
        <v>8876</v>
      </c>
      <c r="Q13" s="2">
        <v>6187</v>
      </c>
      <c r="R13" s="2">
        <v>8480</v>
      </c>
      <c r="S13" s="2">
        <v>5909</v>
      </c>
      <c r="T13" s="2">
        <v>7683</v>
      </c>
      <c r="U13" s="2">
        <v>5410</v>
      </c>
      <c r="V13" s="2">
        <v>6792</v>
      </c>
      <c r="W13" s="2">
        <v>4803</v>
      </c>
      <c r="X13" s="2">
        <v>7177</v>
      </c>
      <c r="Y13" s="2">
        <v>5103</v>
      </c>
      <c r="Z13" s="6">
        <v>6899</v>
      </c>
      <c r="AA13" s="25">
        <v>4932</v>
      </c>
    </row>
    <row r="14" spans="1:27" ht="25.5" customHeight="1" x14ac:dyDescent="0.2">
      <c r="A14" s="34" t="s">
        <v>13</v>
      </c>
      <c r="B14" s="7">
        <v>6146</v>
      </c>
      <c r="C14" s="10">
        <v>4364</v>
      </c>
      <c r="D14" s="11">
        <v>5600</v>
      </c>
      <c r="E14" s="11">
        <v>3956</v>
      </c>
      <c r="F14" s="7">
        <v>5883</v>
      </c>
      <c r="G14" s="4">
        <v>4173</v>
      </c>
      <c r="H14" s="2">
        <v>5817</v>
      </c>
      <c r="I14" s="9">
        <v>4110</v>
      </c>
      <c r="J14" s="2">
        <v>5820</v>
      </c>
      <c r="K14" s="2">
        <v>4109</v>
      </c>
      <c r="L14" s="6">
        <v>6028</v>
      </c>
      <c r="M14" s="9">
        <v>4476</v>
      </c>
      <c r="N14" s="2">
        <v>5787</v>
      </c>
      <c r="O14" s="2">
        <v>3994</v>
      </c>
      <c r="P14" s="2">
        <v>5788</v>
      </c>
      <c r="Q14" s="2">
        <v>4064</v>
      </c>
      <c r="R14" s="2">
        <v>5390</v>
      </c>
      <c r="S14" s="2">
        <v>3765</v>
      </c>
      <c r="T14" s="2">
        <v>4581</v>
      </c>
      <c r="U14" s="2">
        <v>3087</v>
      </c>
      <c r="V14" s="2">
        <v>4869</v>
      </c>
      <c r="W14" s="2">
        <v>3416</v>
      </c>
      <c r="X14" s="2">
        <v>4709</v>
      </c>
      <c r="Y14" s="2">
        <v>3288</v>
      </c>
      <c r="Z14" s="6">
        <v>4423</v>
      </c>
      <c r="AA14" s="25">
        <v>3202</v>
      </c>
    </row>
    <row r="15" spans="1:27" ht="25.5" customHeight="1" x14ac:dyDescent="0.2">
      <c r="A15" s="33" t="s">
        <v>14</v>
      </c>
      <c r="B15" s="6">
        <v>12611</v>
      </c>
      <c r="C15" s="9">
        <v>8770</v>
      </c>
      <c r="D15" s="12">
        <v>12493</v>
      </c>
      <c r="E15" s="12">
        <v>8722</v>
      </c>
      <c r="F15" s="6">
        <v>12630</v>
      </c>
      <c r="G15" s="2">
        <v>8701</v>
      </c>
      <c r="H15" s="2">
        <v>12644</v>
      </c>
      <c r="I15" s="9">
        <v>8855</v>
      </c>
      <c r="J15" s="2">
        <v>12524</v>
      </c>
      <c r="K15" s="2">
        <v>8684</v>
      </c>
      <c r="L15" s="6">
        <v>12569</v>
      </c>
      <c r="M15" s="9">
        <v>8727</v>
      </c>
      <c r="N15" s="2">
        <v>12880</v>
      </c>
      <c r="O15" s="2">
        <v>8775</v>
      </c>
      <c r="P15" s="2">
        <v>12136</v>
      </c>
      <c r="Q15" s="2">
        <v>8159</v>
      </c>
      <c r="R15" s="2">
        <v>11252</v>
      </c>
      <c r="S15" s="2">
        <v>7323</v>
      </c>
      <c r="T15" s="2">
        <v>10249</v>
      </c>
      <c r="U15" s="2">
        <v>6910</v>
      </c>
      <c r="V15" s="2">
        <v>10411</v>
      </c>
      <c r="W15" s="2">
        <v>6819</v>
      </c>
      <c r="X15" s="2">
        <v>10174</v>
      </c>
      <c r="Y15" s="2">
        <v>6649</v>
      </c>
      <c r="Z15" s="6">
        <v>9742</v>
      </c>
      <c r="AA15" s="25">
        <v>6522</v>
      </c>
    </row>
    <row r="16" spans="1:27" ht="25.5" customHeight="1" thickBot="1" x14ac:dyDescent="0.25">
      <c r="A16" s="34" t="s">
        <v>15</v>
      </c>
      <c r="B16" s="7">
        <v>5378</v>
      </c>
      <c r="C16" s="10">
        <v>3718</v>
      </c>
      <c r="D16" s="13">
        <v>5671</v>
      </c>
      <c r="E16" s="13">
        <v>4019</v>
      </c>
      <c r="F16" s="7">
        <v>5763</v>
      </c>
      <c r="G16" s="4">
        <v>3893</v>
      </c>
      <c r="H16" s="38">
        <v>5810</v>
      </c>
      <c r="I16" s="46">
        <v>3967</v>
      </c>
      <c r="J16" s="38">
        <v>6285</v>
      </c>
      <c r="K16" s="38">
        <v>4197</v>
      </c>
      <c r="L16" s="48">
        <v>4949</v>
      </c>
      <c r="M16" s="46">
        <v>3418</v>
      </c>
      <c r="N16" s="38">
        <v>4503</v>
      </c>
      <c r="O16" s="38">
        <v>2968</v>
      </c>
      <c r="P16" s="38">
        <v>5368</v>
      </c>
      <c r="Q16" s="38">
        <v>3729</v>
      </c>
      <c r="R16" s="38">
        <v>5147</v>
      </c>
      <c r="S16" s="38">
        <v>3530</v>
      </c>
      <c r="T16" s="38">
        <v>4340</v>
      </c>
      <c r="U16" s="38">
        <v>2932</v>
      </c>
      <c r="V16" s="38">
        <v>4339</v>
      </c>
      <c r="W16" s="38">
        <v>2971</v>
      </c>
      <c r="X16" s="38">
        <v>4310</v>
      </c>
      <c r="Y16" s="38">
        <v>2902</v>
      </c>
      <c r="Z16" s="48">
        <v>5088</v>
      </c>
      <c r="AA16" s="39">
        <v>3501</v>
      </c>
    </row>
    <row r="17" spans="1:27" ht="25.5" customHeight="1" thickBot="1" x14ac:dyDescent="0.25">
      <c r="A17" s="35" t="s">
        <v>16</v>
      </c>
      <c r="B17" s="27">
        <f t="shared" ref="B17:G17" si="0">SUM(B4:B16)</f>
        <v>83077</v>
      </c>
      <c r="C17" s="28">
        <f t="shared" si="0"/>
        <v>59482</v>
      </c>
      <c r="D17" s="29">
        <f t="shared" si="0"/>
        <v>82866</v>
      </c>
      <c r="E17" s="29">
        <f t="shared" si="0"/>
        <v>59632</v>
      </c>
      <c r="F17" s="27">
        <f t="shared" si="0"/>
        <v>83214</v>
      </c>
      <c r="G17" s="26">
        <f t="shared" si="0"/>
        <v>59132</v>
      </c>
      <c r="H17" s="43">
        <f t="shared" ref="H17:M17" si="1">SUM(H4:H16)</f>
        <v>84466</v>
      </c>
      <c r="I17" s="47">
        <f t="shared" si="1"/>
        <v>59802</v>
      </c>
      <c r="J17" s="29">
        <f t="shared" si="1"/>
        <v>83313</v>
      </c>
      <c r="K17" s="43">
        <f t="shared" si="1"/>
        <v>58600</v>
      </c>
      <c r="L17" s="49">
        <f t="shared" si="1"/>
        <v>83304</v>
      </c>
      <c r="M17" s="47">
        <f t="shared" si="1"/>
        <v>59089</v>
      </c>
      <c r="N17" s="29">
        <f t="shared" ref="N17:S17" si="2">SUM(N4:N16)</f>
        <v>81440</v>
      </c>
      <c r="O17" s="43">
        <f t="shared" si="2"/>
        <v>57089</v>
      </c>
      <c r="P17" s="29">
        <f t="shared" si="2"/>
        <v>80831</v>
      </c>
      <c r="Q17" s="43">
        <f t="shared" si="2"/>
        <v>56574</v>
      </c>
      <c r="R17" s="29">
        <f t="shared" si="2"/>
        <v>73321</v>
      </c>
      <c r="S17" s="43">
        <f t="shared" si="2"/>
        <v>51544</v>
      </c>
      <c r="T17" s="29">
        <f t="shared" ref="T17:U17" si="3">SUM(T4:T16)</f>
        <v>67371</v>
      </c>
      <c r="U17" s="43">
        <f t="shared" si="3"/>
        <v>47360</v>
      </c>
      <c r="V17" s="29">
        <f t="shared" ref="V17:W17" si="4">SUM(V4:V16)</f>
        <v>65035</v>
      </c>
      <c r="W17" s="43">
        <f t="shared" si="4"/>
        <v>45445</v>
      </c>
      <c r="X17" s="29">
        <f t="shared" ref="X17:Y17" si="5">SUM(X4:X16)</f>
        <v>65573</v>
      </c>
      <c r="Y17" s="43">
        <f t="shared" si="5"/>
        <v>45617</v>
      </c>
      <c r="Z17" s="49">
        <f t="shared" ref="Z17:AA17" si="6">SUM(Z4:Z16)</f>
        <v>65582</v>
      </c>
      <c r="AA17" s="44">
        <f t="shared" si="6"/>
        <v>46042</v>
      </c>
    </row>
    <row r="19" spans="1:27" x14ac:dyDescent="0.2">
      <c r="A19" t="s">
        <v>17</v>
      </c>
    </row>
    <row r="21" spans="1:27" ht="13.5" thickBot="1" x14ac:dyDescent="0.25"/>
    <row r="22" spans="1:27" ht="25.5" customHeight="1" x14ac:dyDescent="0.2">
      <c r="A22" s="54" t="s">
        <v>18</v>
      </c>
      <c r="B22" s="55">
        <f>SUM(B4:B11)</f>
        <v>33124</v>
      </c>
      <c r="C22" s="56">
        <f t="shared" ref="C22:J22" si="7">SUM(C4:C11)</f>
        <v>23955</v>
      </c>
      <c r="D22" s="56">
        <f t="shared" si="7"/>
        <v>33147</v>
      </c>
      <c r="E22" s="56">
        <f t="shared" si="7"/>
        <v>24076</v>
      </c>
      <c r="F22" s="56">
        <f t="shared" si="7"/>
        <v>33181</v>
      </c>
      <c r="G22" s="56">
        <f t="shared" si="7"/>
        <v>23917</v>
      </c>
      <c r="H22" s="56">
        <f t="shared" si="7"/>
        <v>33063</v>
      </c>
      <c r="I22" s="56">
        <f t="shared" si="7"/>
        <v>23917</v>
      </c>
      <c r="J22" s="56">
        <f t="shared" si="7"/>
        <v>32609</v>
      </c>
      <c r="K22" s="56">
        <f t="shared" ref="K22:S22" si="8">SUM(K4:K11)</f>
        <v>23519</v>
      </c>
      <c r="L22" s="56">
        <f t="shared" si="8"/>
        <v>33217</v>
      </c>
      <c r="M22" s="56">
        <f t="shared" si="8"/>
        <v>24099</v>
      </c>
      <c r="N22" s="56">
        <f t="shared" si="8"/>
        <v>32549</v>
      </c>
      <c r="O22" s="56">
        <f t="shared" si="8"/>
        <v>23651</v>
      </c>
      <c r="P22" s="56">
        <f t="shared" si="8"/>
        <v>31818</v>
      </c>
      <c r="Q22" s="56">
        <f t="shared" si="8"/>
        <v>22827</v>
      </c>
      <c r="R22" s="56">
        <f t="shared" si="8"/>
        <v>29055</v>
      </c>
      <c r="S22" s="55">
        <f t="shared" si="8"/>
        <v>20989</v>
      </c>
      <c r="T22" s="56">
        <f t="shared" ref="T22:U22" si="9">SUM(T4:T11)</f>
        <v>27059</v>
      </c>
      <c r="U22" s="56">
        <f t="shared" si="9"/>
        <v>19552</v>
      </c>
      <c r="V22" s="56">
        <f t="shared" ref="V22:W22" si="10">SUM(V4:V11)</f>
        <v>26223</v>
      </c>
      <c r="W22" s="56">
        <f t="shared" si="10"/>
        <v>18872</v>
      </c>
      <c r="X22" s="55">
        <f t="shared" ref="X22:Y22" si="11">SUM(X4:X11)</f>
        <v>26236</v>
      </c>
      <c r="Y22" s="56">
        <f t="shared" si="11"/>
        <v>18909</v>
      </c>
      <c r="Z22" s="55">
        <f t="shared" ref="Z22:AA22" si="12">SUM(Z4:Z11)</f>
        <v>26609</v>
      </c>
      <c r="AA22" s="59">
        <f t="shared" si="12"/>
        <v>19063</v>
      </c>
    </row>
    <row r="23" spans="1:27" ht="25.5" customHeight="1" x14ac:dyDescent="0.2">
      <c r="A23" s="57" t="s">
        <v>19</v>
      </c>
      <c r="B23" s="6">
        <f>SUM(B12:B14)</f>
        <v>31964</v>
      </c>
      <c r="C23" s="2">
        <f t="shared" ref="C23:J23" si="13">SUM(C12:C14)</f>
        <v>23039</v>
      </c>
      <c r="D23" s="2">
        <f t="shared" si="13"/>
        <v>31555</v>
      </c>
      <c r="E23" s="2">
        <f t="shared" si="13"/>
        <v>22815</v>
      </c>
      <c r="F23" s="2">
        <f t="shared" si="13"/>
        <v>31640</v>
      </c>
      <c r="G23" s="2">
        <f t="shared" si="13"/>
        <v>22621</v>
      </c>
      <c r="H23" s="2">
        <f t="shared" si="13"/>
        <v>32949</v>
      </c>
      <c r="I23" s="2">
        <f t="shared" si="13"/>
        <v>23063</v>
      </c>
      <c r="J23" s="2">
        <f t="shared" si="13"/>
        <v>31895</v>
      </c>
      <c r="K23" s="2">
        <f t="shared" ref="K23:S23" si="14">SUM(K12:K14)</f>
        <v>22200</v>
      </c>
      <c r="L23" s="2">
        <f t="shared" si="14"/>
        <v>32569</v>
      </c>
      <c r="M23" s="2">
        <f t="shared" si="14"/>
        <v>22845</v>
      </c>
      <c r="N23" s="2">
        <f t="shared" si="14"/>
        <v>31508</v>
      </c>
      <c r="O23" s="2">
        <f t="shared" si="14"/>
        <v>21695</v>
      </c>
      <c r="P23" s="2">
        <f t="shared" si="14"/>
        <v>31509</v>
      </c>
      <c r="Q23" s="2">
        <f t="shared" si="14"/>
        <v>21859</v>
      </c>
      <c r="R23" s="2">
        <f t="shared" si="14"/>
        <v>27867</v>
      </c>
      <c r="S23" s="6">
        <f t="shared" si="14"/>
        <v>19702</v>
      </c>
      <c r="T23" s="2">
        <f t="shared" ref="T23:U23" si="15">SUM(T12:T14)</f>
        <v>25723</v>
      </c>
      <c r="U23" s="2">
        <f t="shared" si="15"/>
        <v>17966</v>
      </c>
      <c r="V23" s="2">
        <f t="shared" ref="V23:W23" si="16">SUM(V12:V14)</f>
        <v>24062</v>
      </c>
      <c r="W23" s="2">
        <f t="shared" si="16"/>
        <v>16783</v>
      </c>
      <c r="X23" s="6">
        <f t="shared" ref="X23:Y23" si="17">SUM(X12:X14)</f>
        <v>24853</v>
      </c>
      <c r="Y23" s="2">
        <f t="shared" si="17"/>
        <v>17157</v>
      </c>
      <c r="Z23" s="6">
        <f t="shared" ref="Z23:AA23" si="18">SUM(Z12:Z14)</f>
        <v>24143</v>
      </c>
      <c r="AA23" s="60">
        <f t="shared" si="18"/>
        <v>16956</v>
      </c>
    </row>
    <row r="24" spans="1:27" ht="25.5" customHeight="1" thickBot="1" x14ac:dyDescent="0.25">
      <c r="A24" s="58" t="s">
        <v>20</v>
      </c>
      <c r="B24" s="7">
        <f>SUM(B15:B16)</f>
        <v>17989</v>
      </c>
      <c r="C24" s="4">
        <f t="shared" ref="C24:J24" si="19">SUM(C15:C16)</f>
        <v>12488</v>
      </c>
      <c r="D24" s="4">
        <f t="shared" si="19"/>
        <v>18164</v>
      </c>
      <c r="E24" s="4">
        <f t="shared" si="19"/>
        <v>12741</v>
      </c>
      <c r="F24" s="4">
        <f t="shared" si="19"/>
        <v>18393</v>
      </c>
      <c r="G24" s="4">
        <f t="shared" si="19"/>
        <v>12594</v>
      </c>
      <c r="H24" s="4">
        <f t="shared" si="19"/>
        <v>18454</v>
      </c>
      <c r="I24" s="4">
        <f t="shared" si="19"/>
        <v>12822</v>
      </c>
      <c r="J24" s="4">
        <f t="shared" si="19"/>
        <v>18809</v>
      </c>
      <c r="K24" s="4">
        <f t="shared" ref="K24:S24" si="20">SUM(K15:K16)</f>
        <v>12881</v>
      </c>
      <c r="L24" s="4">
        <f t="shared" si="20"/>
        <v>17518</v>
      </c>
      <c r="M24" s="4">
        <f t="shared" si="20"/>
        <v>12145</v>
      </c>
      <c r="N24" s="4">
        <f t="shared" si="20"/>
        <v>17383</v>
      </c>
      <c r="O24" s="4">
        <f t="shared" si="20"/>
        <v>11743</v>
      </c>
      <c r="P24" s="4">
        <f t="shared" si="20"/>
        <v>17504</v>
      </c>
      <c r="Q24" s="4">
        <f t="shared" si="20"/>
        <v>11888</v>
      </c>
      <c r="R24" s="4">
        <f t="shared" si="20"/>
        <v>16399</v>
      </c>
      <c r="S24" s="7">
        <f t="shared" si="20"/>
        <v>10853</v>
      </c>
      <c r="T24" s="38">
        <f t="shared" ref="T24:U24" si="21">SUM(T15:T16)</f>
        <v>14589</v>
      </c>
      <c r="U24" s="38">
        <f t="shared" si="21"/>
        <v>9842</v>
      </c>
      <c r="V24" s="38">
        <f t="shared" ref="V24:W24" si="22">SUM(V15:V16)</f>
        <v>14750</v>
      </c>
      <c r="W24" s="38">
        <f t="shared" si="22"/>
        <v>9790</v>
      </c>
      <c r="X24" s="7">
        <f t="shared" ref="X24:Y24" si="23">SUM(X15:X16)</f>
        <v>14484</v>
      </c>
      <c r="Y24" s="4">
        <f t="shared" si="23"/>
        <v>9551</v>
      </c>
      <c r="Z24" s="7">
        <f t="shared" ref="Z24:AA24" si="24">SUM(Z15:Z16)</f>
        <v>14830</v>
      </c>
      <c r="AA24" s="61">
        <f t="shared" si="24"/>
        <v>10023</v>
      </c>
    </row>
    <row r="25" spans="1:27" ht="25.5" customHeight="1" thickBot="1" x14ac:dyDescent="0.25">
      <c r="A25" s="35" t="s">
        <v>21</v>
      </c>
      <c r="B25" s="49">
        <f>SUM(B22:B24)</f>
        <v>83077</v>
      </c>
      <c r="C25" s="29">
        <f t="shared" ref="C25:J25" si="25">SUM(C22:C24)</f>
        <v>59482</v>
      </c>
      <c r="D25" s="29">
        <f t="shared" si="25"/>
        <v>82866</v>
      </c>
      <c r="E25" s="29">
        <f t="shared" si="25"/>
        <v>59632</v>
      </c>
      <c r="F25" s="29">
        <f t="shared" si="25"/>
        <v>83214</v>
      </c>
      <c r="G25" s="29">
        <f t="shared" si="25"/>
        <v>59132</v>
      </c>
      <c r="H25" s="29">
        <f t="shared" si="25"/>
        <v>84466</v>
      </c>
      <c r="I25" s="29">
        <f t="shared" si="25"/>
        <v>59802</v>
      </c>
      <c r="J25" s="29">
        <f t="shared" si="25"/>
        <v>83313</v>
      </c>
      <c r="K25" s="29">
        <f t="shared" ref="K25" si="26">SUM(K22:K24)</f>
        <v>58600</v>
      </c>
      <c r="L25" s="29">
        <f t="shared" ref="L25" si="27">SUM(L22:L24)</f>
        <v>83304</v>
      </c>
      <c r="M25" s="29">
        <f t="shared" ref="M25" si="28">SUM(M22:M24)</f>
        <v>59089</v>
      </c>
      <c r="N25" s="29">
        <f t="shared" ref="N25" si="29">SUM(N22:N24)</f>
        <v>81440</v>
      </c>
      <c r="O25" s="29">
        <f t="shared" ref="O25" si="30">SUM(O22:O24)</f>
        <v>57089</v>
      </c>
      <c r="P25" s="29">
        <f t="shared" ref="P25" si="31">SUM(P22:P24)</f>
        <v>80831</v>
      </c>
      <c r="Q25" s="29">
        <f t="shared" ref="Q25" si="32">SUM(Q22:Q24)</f>
        <v>56574</v>
      </c>
      <c r="R25" s="29">
        <f t="shared" ref="R25:T25" si="33">SUM(R22:R24)</f>
        <v>73321</v>
      </c>
      <c r="S25" s="49">
        <f t="shared" ref="S25:V25" si="34">SUM(S22:S24)</f>
        <v>51544</v>
      </c>
      <c r="T25" s="49">
        <f t="shared" si="33"/>
        <v>67371</v>
      </c>
      <c r="U25" s="62">
        <f t="shared" si="34"/>
        <v>47360</v>
      </c>
      <c r="V25" s="49">
        <f t="shared" si="34"/>
        <v>65035</v>
      </c>
      <c r="W25" s="62">
        <f t="shared" ref="W25:X25" si="35">SUM(W22:W24)</f>
        <v>45445</v>
      </c>
      <c r="X25" s="49">
        <f t="shared" si="35"/>
        <v>65573</v>
      </c>
      <c r="Y25" s="29">
        <f t="shared" ref="Y25:Z25" si="36">SUM(Y22:Y24)</f>
        <v>45617</v>
      </c>
      <c r="Z25" s="49">
        <f t="shared" si="36"/>
        <v>65582</v>
      </c>
      <c r="AA25" s="62">
        <f t="shared" ref="AA25" si="37">SUM(AA22:AA24)</f>
        <v>46042</v>
      </c>
    </row>
  </sheetData>
  <mergeCells count="14">
    <mergeCell ref="Z2:AA2"/>
    <mergeCell ref="B1:AA1"/>
    <mergeCell ref="X2:Y2"/>
    <mergeCell ref="V2:W2"/>
    <mergeCell ref="T2:U2"/>
    <mergeCell ref="R2:S2"/>
    <mergeCell ref="H2:I2"/>
    <mergeCell ref="J2:K2"/>
    <mergeCell ref="L2:M2"/>
    <mergeCell ref="N2:O2"/>
    <mergeCell ref="P2:Q2"/>
    <mergeCell ref="F2:G2"/>
    <mergeCell ref="B2:C2"/>
    <mergeCell ref="D2:E2"/>
  </mergeCells>
  <pageMargins left="0.7" right="0.7" top="0.78740157499999996" bottom="0.78740157499999996" header="0.3" footer="0.3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"/>
  <sheetViews>
    <sheetView workbookViewId="0">
      <selection activeCell="B1" sqref="B1:N1"/>
    </sheetView>
  </sheetViews>
  <sheetFormatPr baseColWidth="10" defaultRowHeight="12.75" x14ac:dyDescent="0.2"/>
  <cols>
    <col min="1" max="1" width="14.85546875" bestFit="1" customWidth="1"/>
  </cols>
  <sheetData>
    <row r="1" spans="1:14" ht="16.5" thickBot="1" x14ac:dyDescent="0.3">
      <c r="A1" s="53"/>
      <c r="B1" s="72" t="s">
        <v>22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x14ac:dyDescent="0.2">
      <c r="A2" s="19"/>
      <c r="B2" s="20">
        <v>2012</v>
      </c>
      <c r="C2" s="20">
        <v>2013</v>
      </c>
      <c r="D2" s="40">
        <v>2014</v>
      </c>
      <c r="E2" s="20">
        <v>2015</v>
      </c>
      <c r="F2" s="20">
        <v>2016</v>
      </c>
      <c r="G2" s="20">
        <v>2017</v>
      </c>
      <c r="H2" s="20">
        <v>2018</v>
      </c>
      <c r="I2" s="20">
        <v>2019</v>
      </c>
      <c r="J2" s="20">
        <v>2020</v>
      </c>
      <c r="K2" s="20">
        <v>2021</v>
      </c>
      <c r="L2" s="20">
        <v>2022</v>
      </c>
      <c r="M2" s="20">
        <v>2023</v>
      </c>
      <c r="N2" s="63">
        <v>2024</v>
      </c>
    </row>
    <row r="3" spans="1:14" x14ac:dyDescent="0.2">
      <c r="A3" s="21" t="s">
        <v>1</v>
      </c>
      <c r="B3" s="24">
        <v>83077</v>
      </c>
      <c r="C3" s="24">
        <v>82866</v>
      </c>
      <c r="D3" s="41">
        <v>83214</v>
      </c>
      <c r="E3" s="24">
        <v>84466</v>
      </c>
      <c r="F3" s="24">
        <v>83313</v>
      </c>
      <c r="G3" s="24">
        <v>83304</v>
      </c>
      <c r="H3" s="24">
        <v>81440</v>
      </c>
      <c r="I3" s="24">
        <v>80831</v>
      </c>
      <c r="J3" s="24">
        <v>73321</v>
      </c>
      <c r="K3" s="24">
        <v>67371</v>
      </c>
      <c r="L3" s="24">
        <v>65035</v>
      </c>
      <c r="M3" s="24">
        <v>65573</v>
      </c>
      <c r="N3" s="64">
        <v>65582</v>
      </c>
    </row>
    <row r="4" spans="1:14" ht="13.5" thickBot="1" x14ac:dyDescent="0.25">
      <c r="A4" s="22" t="s">
        <v>2</v>
      </c>
      <c r="B4" s="23">
        <v>59482</v>
      </c>
      <c r="C4" s="23">
        <v>59632</v>
      </c>
      <c r="D4" s="42">
        <v>59138</v>
      </c>
      <c r="E4" s="23">
        <v>59802</v>
      </c>
      <c r="F4" s="23">
        <v>58600</v>
      </c>
      <c r="G4" s="23">
        <v>59089</v>
      </c>
      <c r="H4" s="23">
        <v>57089</v>
      </c>
      <c r="I4" s="23">
        <v>56574</v>
      </c>
      <c r="J4" s="23">
        <v>51544</v>
      </c>
      <c r="K4" s="23">
        <v>47360</v>
      </c>
      <c r="L4" s="23">
        <v>45445</v>
      </c>
      <c r="M4" s="23">
        <v>45617</v>
      </c>
      <c r="N4" s="65">
        <v>46042</v>
      </c>
    </row>
    <row r="6" spans="1:14" x14ac:dyDescent="0.2">
      <c r="A6" t="s">
        <v>17</v>
      </c>
    </row>
  </sheetData>
  <mergeCells count="1">
    <mergeCell ref="B1:N1"/>
  </mergeCells>
  <phoneticPr fontId="0" type="noConversion"/>
  <pageMargins left="1.3779527559055118" right="0.59055118110236227" top="1.3779527559055118" bottom="0.98425196850393704" header="0.9055118110236221" footer="0.51181102362204722"/>
  <pageSetup paperSize="9"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2</vt:i4>
      </vt:variant>
    </vt:vector>
  </HeadingPairs>
  <TitlesOfParts>
    <vt:vector size="4" baseType="lpstr">
      <vt:lpstr>Tabelle Kirchenkreise</vt:lpstr>
      <vt:lpstr>Tabelle männlich-weiblich</vt:lpstr>
      <vt:lpstr>Säulendiagr. Nordkirche gesamt</vt:lpstr>
      <vt:lpstr>Diagramm männlich-weiblich </vt:lpstr>
    </vt:vector>
  </TitlesOfParts>
  <Company>Nordelbische Evangelisch-Lutherische Kirche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Schuett</dc:creator>
  <cp:lastModifiedBy>Petersen, Jörg</cp:lastModifiedBy>
  <cp:lastPrinted>2020-06-22T13:36:55Z</cp:lastPrinted>
  <dcterms:created xsi:type="dcterms:W3CDTF">1999-11-09T09:14:14Z</dcterms:created>
  <dcterms:modified xsi:type="dcterms:W3CDTF">2025-11-07T11:02:04Z</dcterms:modified>
</cp:coreProperties>
</file>